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F2D41A3B-7781-4D16-A6EE-A0895492CAD8}"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<sst xmlns="http://schemas.openxmlformats.org/spreadsheetml/2006/main" count="1743" uniqueCount="1174">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</sst>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D7" sqref="D7:E7"/>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254</v>
      </c>
      <c r="B10" s="149"/>
      <c r="C10" s="149"/>
      <c r="D10" s="145" t="str">
        <f>VLOOKUP(A10,listado,2,0)</f>
        <v>Técnico/a 1</v>
      </c>
      <c r="E10" s="145"/>
      <c r="F10" s="145"/>
      <c r="G10" s="182" t="str">
        <f>VLOOKUP(A10,listado,3,0)</f>
        <v>Proyectista de Carreteras</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85.2" customHeight="1">
      <c r="A13" s="155" t="str">
        <f>VLOOKUP(A10,listado,5,0)</f>
        <v>Cardim, AutoCAD, Menfis, Istram. Lena.</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8 años de experiencia global en el sector de la Ingeniería /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8 años de experiencia en redacción de proyectos de infraestructuras viales.</v>
      </c>
      <c r="C21" s="112"/>
      <c r="D21" s="112"/>
      <c r="E21" s="112"/>
      <c r="F21" s="112"/>
      <c r="G21" s="112"/>
      <c r="H21" s="112"/>
      <c r="I21" s="62"/>
      <c r="J21" s="95"/>
      <c r="K21" s="95"/>
      <c r="L21" s="96"/>
    </row>
    <row r="22" spans="1:12" s="2" customFormat="1" ht="60" customHeight="1" thickBot="1">
      <c r="A22" s="49" t="s">
        <v>40</v>
      </c>
      <c r="B22" s="112" t="str">
        <f>VLOOKUP(A10,listado,9,0)</f>
        <v>Al menos 5 años en las funciones enumeradas en el apartado 1.14.</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Participación en al menos 1 proyecto con metodología BIM.</v>
      </c>
      <c r="B24" s="98"/>
      <c r="C24" s="98"/>
      <c r="D24" s="98"/>
      <c r="E24" s="98"/>
      <c r="F24" s="98"/>
      <c r="G24" s="98"/>
      <c r="H24" s="99"/>
      <c r="I24" s="62"/>
      <c r="J24" s="95"/>
      <c r="K24" s="95"/>
      <c r="L24" s="96"/>
    </row>
    <row r="25" spans="1:12" s="2" customFormat="1" ht="49.8" customHeight="1" thickBot="1">
      <c r="A25" s="97" t="str">
        <f>VLOOKUP(A10,listado,11,0)</f>
        <v xml:space="preserve">Participación en al menos 1 proyecto internacional. </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UX9gFBRo9r6Uc3iUBF++icBtJILuaNjysOeL6GBGJiZ3wTxW7pvHqL3maVDCK71ZV2r3FuhU/PCUowp7XjviTA==" saltValue="Gafbf7gq9DRMnm96sCzL5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2024-04-26T08:11:39Z</dcterms:modified>
</cp:coreProperties>
</file>